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OKCHO47Dz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O6" authorId="0">
      <text>
        <r>
          <rPr>
            <sz val="8"/>
            <rFont val="Tahoma"/>
            <family val="2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5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2"/>
          </rPr>
          <t xml:space="preserve">
</t>
        </r>
      </text>
    </comment>
    <comment ref="G5" authorId="1">
      <text>
        <r>
          <rPr>
            <sz val="8"/>
            <rFont val="Tahoma"/>
            <family val="2"/>
          </rPr>
          <t xml:space="preserve">číslo úlohy
</t>
        </r>
      </text>
    </comment>
    <comment ref="G6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7" authorId="1">
      <text>
        <r>
          <rPr>
            <sz val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<sst xmlns="http://schemas.openxmlformats.org/spreadsheetml/2006/main" count="137" uniqueCount="69">
  <si>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</si>
  <si>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</si>
  <si>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</si>
  <si>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</si>
  <si>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</si>
  <si>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</si>
  <si>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</si>
  <si>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</si>
  <si>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</si>
  <si>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Ing. Erika Horváthová</t>
  </si>
  <si>
    <t>Mgr. Ľubomíra Krajčová</t>
  </si>
  <si>
    <t>Mgr. Lenka Lofflerová</t>
  </si>
  <si>
    <t>Mgr. Michal Chren</t>
  </si>
  <si>
    <t>Ing. Eva Žatkuláková</t>
  </si>
  <si>
    <t>RNDr.Svetozár Štefeček</t>
  </si>
  <si>
    <t>Poradie</t>
  </si>
  <si>
    <t>CELKOM</t>
  </si>
  <si>
    <t>(b)</t>
  </si>
  <si>
    <t>Teoretické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</si>
  <si>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</si>
  <si>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</si>
  <si>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Praktické úl.</t>
  </si>
  <si>
    <t>ZŠ s MŠ Komjatná</t>
  </si>
  <si>
    <t>ZŠ Zarevúca</t>
  </si>
  <si>
    <t>ZŠ Bystrická</t>
  </si>
  <si>
    <t>ZŠ Klačno</t>
  </si>
  <si>
    <t>ZŠ Lúčky</t>
  </si>
  <si>
    <t>Gymnázium sv. Andreja</t>
  </si>
  <si>
    <t>Výsledková listina obvodného kola Chemickej olympiády - okres Ružomberok</t>
  </si>
  <si>
    <t>Predseda OK CHO: PaedDr. Terézia Janíková</t>
  </si>
  <si>
    <t>Tkáčová Laura</t>
  </si>
  <si>
    <t>Kubisová Kristína</t>
  </si>
  <si>
    <t>Pavúková Oľga</t>
  </si>
  <si>
    <t>Ondrušová Barbora</t>
  </si>
  <si>
    <t>Veselovská Nikola</t>
  </si>
  <si>
    <t>Buliak Matúš</t>
  </si>
  <si>
    <t>Truchanová Ema</t>
  </si>
  <si>
    <t>Kováčová Veronika</t>
  </si>
  <si>
    <t>Lipničanová Zuzana</t>
  </si>
  <si>
    <t>Molnár Dominik</t>
  </si>
  <si>
    <t>Brtková Natália</t>
  </si>
  <si>
    <t>Brtková Júlia</t>
  </si>
  <si>
    <t>Turčinová Miriam</t>
  </si>
  <si>
    <t>Prílepková Júlia</t>
  </si>
  <si>
    <t>Lukasová Eva Mária</t>
  </si>
  <si>
    <t>Klukošová Alexandra</t>
  </si>
  <si>
    <t>Zrníková Erika</t>
  </si>
  <si>
    <t>Fula Tobiáš</t>
  </si>
  <si>
    <t>Horváth Dário</t>
  </si>
  <si>
    <t>Mišík Samuel</t>
  </si>
  <si>
    <t>Haluška Ján</t>
  </si>
  <si>
    <t>Novotná Ivana</t>
  </si>
  <si>
    <t>Hatalová Daniela</t>
  </si>
  <si>
    <t>Kollárová Andrea</t>
  </si>
  <si>
    <t>ZŠ s MŠ Likavka</t>
  </si>
  <si>
    <t>ZŠ Bystrická - Dončova</t>
  </si>
  <si>
    <t>51. ročník, školský rok 2014/2015, kategória D</t>
  </si>
  <si>
    <t>Kačaljak Ondrej</t>
  </si>
  <si>
    <t>Uhrin Matej</t>
  </si>
  <si>
    <t xml:space="preserve">Gymnázium </t>
  </si>
  <si>
    <t>ÚR</t>
  </si>
  <si>
    <t>Ing. Elena Miláčková</t>
  </si>
  <si>
    <t>Mgr. Zuzana Dorníková</t>
  </si>
  <si>
    <t>Mgr. Monika Šindléryová</t>
  </si>
  <si>
    <t>PaedDr. Martina Gejdošová</t>
  </si>
  <si>
    <t>Mgr. Soňa Kenderová</t>
  </si>
  <si>
    <t>Mgr. Darina Jankovičová</t>
  </si>
  <si>
    <t>Mgr. Tatiana Stanická</t>
  </si>
  <si>
    <t>RNDr. Helena Drobúlová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</si>
</sst>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Tahoma"/>
      <family val="2"/>
    </font>
    <font>
      <b/>
      <sz val="14"/>
      <name val="Arial CE"/>
      <family val="0"/>
    </font>
    <font>
      <sz val="14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2" fontId="4" fillId="0" borderId="17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 vertical="center"/>
    </xf>
    <xf numFmtId="172" fontId="1" fillId="0" borderId="3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8" fillId="0" borderId="13" xfId="0" applyFont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13</xdr:col>
      <xdr:colOff>1685925</xdr:colOff>
      <xdr:row>4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9115425" y="0"/>
          <a:ext cx="0" cy="1085850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7991475" y="-78920014"/>
            <a:ext cx="0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89" zoomScaleNormal="89" zoomScalePageLayoutView="0" workbookViewId="0" topLeftCell="A1">
      <selection activeCell="S20" sqref="S20"/>
    </sheetView>
  </sheetViews>
  <sheetFormatPr defaultColWidth="9.00390625" defaultRowHeight="12.75"/>
  <cols>
    <col min="1" max="1" width="5.625" style="0" customWidth="1"/>
    <col min="2" max="3" width="22.75390625" style="0" customWidth="1"/>
    <col min="4" max="11" width="6.25390625" style="0" customWidth="1"/>
    <col min="12" max="13" width="9.25390625" style="0" customWidth="1"/>
    <col min="14" max="14" width="25.00390625" style="0" hidden="1" customWidth="1"/>
    <col min="15" max="15" width="26.625" style="0" customWidth="1"/>
  </cols>
  <sheetData>
    <row r="1" spans="1:15" ht="18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4" t="s">
        <v>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ht="16.5" thickBot="1">
      <c r="A3" s="1"/>
    </row>
    <row r="4" spans="1:15" ht="19.5" customHeight="1">
      <c r="A4" s="60" t="s">
        <v>15</v>
      </c>
      <c r="B4" s="57" t="s">
        <v>0</v>
      </c>
      <c r="C4" s="54" t="s">
        <v>19</v>
      </c>
      <c r="D4" s="67" t="s">
        <v>21</v>
      </c>
      <c r="E4" s="69"/>
      <c r="F4" s="13" t="s">
        <v>1</v>
      </c>
      <c r="G4" s="67" t="s">
        <v>18</v>
      </c>
      <c r="H4" s="68"/>
      <c r="I4" s="68"/>
      <c r="J4" s="68"/>
      <c r="K4" s="6" t="s">
        <v>3</v>
      </c>
      <c r="L4" s="6" t="s">
        <v>16</v>
      </c>
      <c r="M4" s="57" t="s">
        <v>4</v>
      </c>
      <c r="N4" s="7"/>
      <c r="O4" s="7"/>
    </row>
    <row r="5" spans="1:15" ht="19.5" customHeight="1" thickBot="1">
      <c r="A5" s="61"/>
      <c r="B5" s="58"/>
      <c r="C5" s="55"/>
      <c r="D5" s="10">
        <v>1</v>
      </c>
      <c r="E5" s="11">
        <v>2</v>
      </c>
      <c r="F5" s="14" t="s">
        <v>2</v>
      </c>
      <c r="G5" s="10">
        <v>1</v>
      </c>
      <c r="H5" s="11">
        <v>2</v>
      </c>
      <c r="I5" s="11">
        <v>3</v>
      </c>
      <c r="J5" s="12">
        <v>4</v>
      </c>
      <c r="K5" s="9" t="s">
        <v>2</v>
      </c>
      <c r="L5" s="9" t="s">
        <v>17</v>
      </c>
      <c r="M5" s="66"/>
      <c r="N5" s="7"/>
      <c r="O5" s="7"/>
    </row>
    <row r="6" spans="1:21" ht="19.5" customHeight="1" thickBot="1">
      <c r="A6" s="61"/>
      <c r="B6" s="59"/>
      <c r="C6" s="56"/>
      <c r="D6" s="28">
        <v>20</v>
      </c>
      <c r="E6" s="29">
        <v>20</v>
      </c>
      <c r="F6" s="30">
        <f aca="true" t="shared" si="0" ref="F6:F32">SUM(D6:E6)</f>
        <v>40</v>
      </c>
      <c r="G6" s="31">
        <v>12</v>
      </c>
      <c r="H6" s="32">
        <v>14</v>
      </c>
      <c r="I6" s="32">
        <v>18</v>
      </c>
      <c r="J6" s="33">
        <v>16</v>
      </c>
      <c r="K6" s="34">
        <f aca="true" t="shared" si="1" ref="K6:K32">SUM(G6:J6)</f>
        <v>60</v>
      </c>
      <c r="L6" s="35">
        <f aca="true" t="shared" si="2" ref="L6:L32">SUM(F6+K6)</f>
        <v>100</v>
      </c>
      <c r="M6" s="36" t="s">
        <v>20</v>
      </c>
      <c r="N6" s="19" t="s">
        <v>5</v>
      </c>
      <c r="O6" s="20" t="s">
        <v>5</v>
      </c>
      <c r="P6" s="4"/>
      <c r="Q6" s="4"/>
      <c r="R6" s="4"/>
      <c r="S6" s="4"/>
      <c r="T6" s="4"/>
      <c r="U6" s="4"/>
    </row>
    <row r="7" spans="1:15" ht="19.5" customHeight="1">
      <c r="A7" s="72">
        <v>1</v>
      </c>
      <c r="B7" s="74" t="s">
        <v>57</v>
      </c>
      <c r="C7" s="74" t="s">
        <v>25</v>
      </c>
      <c r="D7" s="41">
        <v>20</v>
      </c>
      <c r="E7" s="37">
        <v>18</v>
      </c>
      <c r="F7" s="45">
        <f t="shared" si="0"/>
        <v>38</v>
      </c>
      <c r="G7" s="41">
        <v>12</v>
      </c>
      <c r="H7" s="26">
        <v>12</v>
      </c>
      <c r="I7" s="26">
        <v>18</v>
      </c>
      <c r="J7" s="37">
        <v>13</v>
      </c>
      <c r="K7" s="45">
        <f t="shared" si="1"/>
        <v>55</v>
      </c>
      <c r="L7" s="70">
        <f t="shared" si="2"/>
        <v>93</v>
      </c>
      <c r="M7" s="27" t="s">
        <v>60</v>
      </c>
      <c r="N7" s="21" t="s">
        <v>9</v>
      </c>
      <c r="O7" s="18" t="s">
        <v>61</v>
      </c>
    </row>
    <row r="8" spans="1:15" ht="19.5" customHeight="1">
      <c r="A8" s="72">
        <v>2</v>
      </c>
      <c r="B8" s="73" t="s">
        <v>49</v>
      </c>
      <c r="C8" s="73" t="s">
        <v>26</v>
      </c>
      <c r="D8" s="42">
        <v>19</v>
      </c>
      <c r="E8" s="38">
        <v>16.5</v>
      </c>
      <c r="F8" s="46">
        <f t="shared" si="0"/>
        <v>35.5</v>
      </c>
      <c r="G8" s="42">
        <v>12</v>
      </c>
      <c r="H8" s="17">
        <v>14</v>
      </c>
      <c r="I8" s="17">
        <v>16</v>
      </c>
      <c r="J8" s="38">
        <v>13</v>
      </c>
      <c r="K8" s="49">
        <f t="shared" si="1"/>
        <v>55</v>
      </c>
      <c r="L8" s="71">
        <f t="shared" si="2"/>
        <v>90.5</v>
      </c>
      <c r="M8" s="23" t="s">
        <v>60</v>
      </c>
      <c r="N8" s="22"/>
      <c r="O8" s="18" t="s">
        <v>64</v>
      </c>
    </row>
    <row r="9" spans="1:15" ht="19.5" customHeight="1">
      <c r="A9" s="72">
        <v>3</v>
      </c>
      <c r="B9" s="73" t="s">
        <v>50</v>
      </c>
      <c r="C9" s="73" t="s">
        <v>59</v>
      </c>
      <c r="D9" s="42">
        <v>18</v>
      </c>
      <c r="E9" s="38">
        <v>13.5</v>
      </c>
      <c r="F9" s="46">
        <f t="shared" si="0"/>
        <v>31.5</v>
      </c>
      <c r="G9" s="42">
        <v>12</v>
      </c>
      <c r="H9" s="17">
        <v>14</v>
      </c>
      <c r="I9" s="17">
        <v>15</v>
      </c>
      <c r="J9" s="38">
        <v>13</v>
      </c>
      <c r="K9" s="49">
        <f t="shared" si="1"/>
        <v>54</v>
      </c>
      <c r="L9" s="71">
        <f t="shared" si="2"/>
        <v>85.5</v>
      </c>
      <c r="M9" s="23" t="s">
        <v>60</v>
      </c>
      <c r="N9" s="22"/>
      <c r="O9" s="18" t="s">
        <v>63</v>
      </c>
    </row>
    <row r="10" spans="1:15" ht="19.5" customHeight="1">
      <c r="A10" s="72">
        <v>4</v>
      </c>
      <c r="B10" s="73" t="s">
        <v>48</v>
      </c>
      <c r="C10" s="73" t="s">
        <v>26</v>
      </c>
      <c r="D10" s="42">
        <v>19</v>
      </c>
      <c r="E10" s="38">
        <v>15.9</v>
      </c>
      <c r="F10" s="46">
        <f t="shared" si="0"/>
        <v>34.9</v>
      </c>
      <c r="G10" s="42">
        <v>12</v>
      </c>
      <c r="H10" s="17">
        <v>14</v>
      </c>
      <c r="I10" s="17">
        <v>11</v>
      </c>
      <c r="J10" s="38">
        <v>13</v>
      </c>
      <c r="K10" s="49">
        <f t="shared" si="1"/>
        <v>50</v>
      </c>
      <c r="L10" s="71">
        <f t="shared" si="2"/>
        <v>84.9</v>
      </c>
      <c r="M10" s="23" t="s">
        <v>60</v>
      </c>
      <c r="N10" s="22"/>
      <c r="O10" s="18" t="s">
        <v>64</v>
      </c>
    </row>
    <row r="11" spans="1:15" ht="19.5" customHeight="1">
      <c r="A11" s="72">
        <v>5</v>
      </c>
      <c r="B11" s="73" t="s">
        <v>31</v>
      </c>
      <c r="C11" s="73" t="s">
        <v>25</v>
      </c>
      <c r="D11" s="42">
        <v>18</v>
      </c>
      <c r="E11" s="38">
        <v>19</v>
      </c>
      <c r="F11" s="46">
        <f t="shared" si="0"/>
        <v>37</v>
      </c>
      <c r="G11" s="42">
        <v>11</v>
      </c>
      <c r="H11" s="17">
        <v>8</v>
      </c>
      <c r="I11" s="17">
        <v>15</v>
      </c>
      <c r="J11" s="38">
        <v>13</v>
      </c>
      <c r="K11" s="49">
        <f t="shared" si="1"/>
        <v>47</v>
      </c>
      <c r="L11" s="71">
        <f t="shared" si="2"/>
        <v>84</v>
      </c>
      <c r="M11" s="23" t="s">
        <v>60</v>
      </c>
      <c r="N11" s="22"/>
      <c r="O11" s="18" t="s">
        <v>61</v>
      </c>
    </row>
    <row r="12" spans="1:15" ht="19.5" customHeight="1">
      <c r="A12" s="72">
        <v>6</v>
      </c>
      <c r="B12" s="73" t="s">
        <v>45</v>
      </c>
      <c r="C12" s="73" t="s">
        <v>23</v>
      </c>
      <c r="D12" s="42">
        <v>20</v>
      </c>
      <c r="E12" s="38">
        <v>15</v>
      </c>
      <c r="F12" s="46">
        <f t="shared" si="0"/>
        <v>35</v>
      </c>
      <c r="G12" s="42">
        <v>12</v>
      </c>
      <c r="H12" s="17">
        <v>10</v>
      </c>
      <c r="I12" s="17">
        <v>13</v>
      </c>
      <c r="J12" s="38">
        <v>13</v>
      </c>
      <c r="K12" s="49">
        <f t="shared" si="1"/>
        <v>48</v>
      </c>
      <c r="L12" s="71">
        <f t="shared" si="2"/>
        <v>83</v>
      </c>
      <c r="M12" s="23" t="s">
        <v>60</v>
      </c>
      <c r="N12" s="22" t="s">
        <v>8</v>
      </c>
      <c r="O12" s="18" t="s">
        <v>65</v>
      </c>
    </row>
    <row r="13" spans="1:15" ht="19.5" customHeight="1">
      <c r="A13" s="72">
        <v>7</v>
      </c>
      <c r="B13" s="73" t="s">
        <v>47</v>
      </c>
      <c r="C13" s="73" t="s">
        <v>26</v>
      </c>
      <c r="D13" s="42">
        <v>20</v>
      </c>
      <c r="E13" s="38">
        <v>17.4</v>
      </c>
      <c r="F13" s="46">
        <f t="shared" si="0"/>
        <v>37.4</v>
      </c>
      <c r="G13" s="42">
        <v>12</v>
      </c>
      <c r="H13" s="17">
        <v>12</v>
      </c>
      <c r="I13" s="17">
        <v>8</v>
      </c>
      <c r="J13" s="38">
        <v>13</v>
      </c>
      <c r="K13" s="49">
        <f t="shared" si="1"/>
        <v>45</v>
      </c>
      <c r="L13" s="71">
        <f t="shared" si="2"/>
        <v>82.4</v>
      </c>
      <c r="M13" s="23" t="s">
        <v>60</v>
      </c>
      <c r="N13" s="22"/>
      <c r="O13" s="18" t="s">
        <v>64</v>
      </c>
    </row>
    <row r="14" spans="1:15" ht="19.5" customHeight="1">
      <c r="A14" s="72">
        <v>8</v>
      </c>
      <c r="B14" s="73" t="s">
        <v>41</v>
      </c>
      <c r="C14" s="73" t="s">
        <v>54</v>
      </c>
      <c r="D14" s="42">
        <v>20</v>
      </c>
      <c r="E14" s="38">
        <v>18</v>
      </c>
      <c r="F14" s="46">
        <f t="shared" si="0"/>
        <v>38</v>
      </c>
      <c r="G14" s="42">
        <v>12</v>
      </c>
      <c r="H14" s="17">
        <v>12</v>
      </c>
      <c r="I14" s="17">
        <v>7</v>
      </c>
      <c r="J14" s="38">
        <v>13</v>
      </c>
      <c r="K14" s="49">
        <f t="shared" si="1"/>
        <v>44</v>
      </c>
      <c r="L14" s="71">
        <f t="shared" si="2"/>
        <v>82</v>
      </c>
      <c r="M14" s="23" t="s">
        <v>60</v>
      </c>
      <c r="N14" s="22"/>
      <c r="O14" s="18" t="s">
        <v>67</v>
      </c>
    </row>
    <row r="15" spans="1:15" ht="19.5" customHeight="1">
      <c r="A15" s="72">
        <v>9</v>
      </c>
      <c r="B15" s="73" t="s">
        <v>30</v>
      </c>
      <c r="C15" s="73" t="s">
        <v>25</v>
      </c>
      <c r="D15" s="42">
        <v>18</v>
      </c>
      <c r="E15" s="38">
        <v>18</v>
      </c>
      <c r="F15" s="46">
        <f t="shared" si="0"/>
        <v>36</v>
      </c>
      <c r="G15" s="42">
        <v>12</v>
      </c>
      <c r="H15" s="17">
        <v>8</v>
      </c>
      <c r="I15" s="17">
        <v>12</v>
      </c>
      <c r="J15" s="38">
        <v>13</v>
      </c>
      <c r="K15" s="49">
        <f t="shared" si="1"/>
        <v>45</v>
      </c>
      <c r="L15" s="71">
        <f t="shared" si="2"/>
        <v>81</v>
      </c>
      <c r="M15" s="23" t="s">
        <v>60</v>
      </c>
      <c r="N15" s="22" t="s">
        <v>13</v>
      </c>
      <c r="O15" s="18" t="s">
        <v>61</v>
      </c>
    </row>
    <row r="16" spans="1:15" ht="19.5" customHeight="1">
      <c r="A16" s="72">
        <v>10</v>
      </c>
      <c r="B16" s="73" t="s">
        <v>58</v>
      </c>
      <c r="C16" s="73" t="s">
        <v>59</v>
      </c>
      <c r="D16" s="42">
        <v>17</v>
      </c>
      <c r="E16" s="38">
        <v>16</v>
      </c>
      <c r="F16" s="46">
        <f t="shared" si="0"/>
        <v>33</v>
      </c>
      <c r="G16" s="42">
        <v>12</v>
      </c>
      <c r="H16" s="17">
        <v>12</v>
      </c>
      <c r="I16" s="17">
        <v>14</v>
      </c>
      <c r="J16" s="38">
        <v>8</v>
      </c>
      <c r="K16" s="49">
        <f t="shared" si="1"/>
        <v>46</v>
      </c>
      <c r="L16" s="71">
        <f t="shared" si="2"/>
        <v>79</v>
      </c>
      <c r="M16" s="23" t="s">
        <v>60</v>
      </c>
      <c r="N16" s="22"/>
      <c r="O16" s="18" t="s">
        <v>63</v>
      </c>
    </row>
    <row r="17" spans="1:15" ht="19.5" customHeight="1">
      <c r="A17" s="72">
        <v>11</v>
      </c>
      <c r="B17" s="73" t="s">
        <v>37</v>
      </c>
      <c r="C17" s="73" t="s">
        <v>24</v>
      </c>
      <c r="D17" s="42">
        <v>20</v>
      </c>
      <c r="E17" s="38">
        <v>16</v>
      </c>
      <c r="F17" s="46">
        <f t="shared" si="0"/>
        <v>36</v>
      </c>
      <c r="G17" s="42">
        <v>12</v>
      </c>
      <c r="H17" s="17">
        <v>10</v>
      </c>
      <c r="I17" s="17">
        <v>5</v>
      </c>
      <c r="J17" s="38">
        <v>13</v>
      </c>
      <c r="K17" s="49">
        <f t="shared" si="1"/>
        <v>40</v>
      </c>
      <c r="L17" s="71">
        <f t="shared" si="2"/>
        <v>76</v>
      </c>
      <c r="M17" s="23" t="s">
        <v>60</v>
      </c>
      <c r="N17" s="22"/>
      <c r="O17" s="18" t="s">
        <v>62</v>
      </c>
    </row>
    <row r="18" spans="1:15" ht="19.5" customHeight="1">
      <c r="A18" s="72">
        <v>12</v>
      </c>
      <c r="B18" s="73" t="s">
        <v>46</v>
      </c>
      <c r="C18" s="73" t="s">
        <v>23</v>
      </c>
      <c r="D18" s="42">
        <v>19</v>
      </c>
      <c r="E18" s="38">
        <v>13</v>
      </c>
      <c r="F18" s="46">
        <f t="shared" si="0"/>
        <v>32</v>
      </c>
      <c r="G18" s="42">
        <v>8</v>
      </c>
      <c r="H18" s="17">
        <v>10</v>
      </c>
      <c r="I18" s="17">
        <v>11</v>
      </c>
      <c r="J18" s="38">
        <v>13</v>
      </c>
      <c r="K18" s="49">
        <f t="shared" si="1"/>
        <v>42</v>
      </c>
      <c r="L18" s="71">
        <f t="shared" si="2"/>
        <v>74</v>
      </c>
      <c r="M18" s="23" t="s">
        <v>60</v>
      </c>
      <c r="N18" s="22"/>
      <c r="O18" s="18" t="s">
        <v>65</v>
      </c>
    </row>
    <row r="19" spans="1:15" ht="19.5" customHeight="1">
      <c r="A19" s="72">
        <v>13</v>
      </c>
      <c r="B19" s="73" t="s">
        <v>39</v>
      </c>
      <c r="C19" s="73" t="s">
        <v>24</v>
      </c>
      <c r="D19" s="42">
        <v>17</v>
      </c>
      <c r="E19" s="38">
        <v>14.5</v>
      </c>
      <c r="F19" s="46">
        <f t="shared" si="0"/>
        <v>31.5</v>
      </c>
      <c r="G19" s="42">
        <v>11</v>
      </c>
      <c r="H19" s="17">
        <v>7</v>
      </c>
      <c r="I19" s="17">
        <v>11</v>
      </c>
      <c r="J19" s="38">
        <v>13</v>
      </c>
      <c r="K19" s="49">
        <f t="shared" si="1"/>
        <v>42</v>
      </c>
      <c r="L19" s="71">
        <f t="shared" si="2"/>
        <v>73.5</v>
      </c>
      <c r="M19" s="23" t="s">
        <v>60</v>
      </c>
      <c r="N19" s="22" t="s">
        <v>14</v>
      </c>
      <c r="O19" s="18" t="s">
        <v>62</v>
      </c>
    </row>
    <row r="20" spans="1:15" ht="19.5" customHeight="1">
      <c r="A20" s="72">
        <v>14</v>
      </c>
      <c r="B20" s="73" t="s">
        <v>40</v>
      </c>
      <c r="C20" s="73" t="s">
        <v>54</v>
      </c>
      <c r="D20" s="42">
        <v>20</v>
      </c>
      <c r="E20" s="38">
        <v>15.4</v>
      </c>
      <c r="F20" s="46">
        <f t="shared" si="0"/>
        <v>35.4</v>
      </c>
      <c r="G20" s="42">
        <v>11</v>
      </c>
      <c r="H20" s="17">
        <v>12</v>
      </c>
      <c r="I20" s="17">
        <v>11</v>
      </c>
      <c r="J20" s="38">
        <v>4</v>
      </c>
      <c r="K20" s="49">
        <f t="shared" si="1"/>
        <v>38</v>
      </c>
      <c r="L20" s="71">
        <f t="shared" si="2"/>
        <v>73.4</v>
      </c>
      <c r="M20" s="23" t="s">
        <v>60</v>
      </c>
      <c r="N20" s="22" t="s">
        <v>13</v>
      </c>
      <c r="O20" s="18" t="s">
        <v>67</v>
      </c>
    </row>
    <row r="21" spans="1:15" ht="19.5" customHeight="1">
      <c r="A21" s="72">
        <v>15</v>
      </c>
      <c r="B21" s="73" t="s">
        <v>52</v>
      </c>
      <c r="C21" s="73" t="s">
        <v>59</v>
      </c>
      <c r="D21" s="42">
        <v>16</v>
      </c>
      <c r="E21" s="38">
        <v>14</v>
      </c>
      <c r="F21" s="46">
        <f t="shared" si="0"/>
        <v>30</v>
      </c>
      <c r="G21" s="42">
        <v>12</v>
      </c>
      <c r="H21" s="17">
        <v>6</v>
      </c>
      <c r="I21" s="17">
        <v>12</v>
      </c>
      <c r="J21" s="38">
        <v>13</v>
      </c>
      <c r="K21" s="49">
        <f t="shared" si="1"/>
        <v>43</v>
      </c>
      <c r="L21" s="71">
        <f t="shared" si="2"/>
        <v>73</v>
      </c>
      <c r="M21" s="23" t="s">
        <v>60</v>
      </c>
      <c r="N21" s="22"/>
      <c r="O21" s="18" t="s">
        <v>63</v>
      </c>
    </row>
    <row r="22" spans="1:15" ht="19.5" customHeight="1">
      <c r="A22" s="72">
        <v>16</v>
      </c>
      <c r="B22" s="73" t="s">
        <v>38</v>
      </c>
      <c r="C22" s="73" t="s">
        <v>24</v>
      </c>
      <c r="D22" s="42">
        <v>19</v>
      </c>
      <c r="E22" s="38">
        <v>14.5</v>
      </c>
      <c r="F22" s="46">
        <f t="shared" si="0"/>
        <v>33.5</v>
      </c>
      <c r="G22" s="42">
        <v>11</v>
      </c>
      <c r="H22" s="17">
        <v>10</v>
      </c>
      <c r="I22" s="17">
        <v>10</v>
      </c>
      <c r="J22" s="38">
        <v>8</v>
      </c>
      <c r="K22" s="49">
        <f t="shared" si="1"/>
        <v>39</v>
      </c>
      <c r="L22" s="71">
        <f t="shared" si="2"/>
        <v>72.5</v>
      </c>
      <c r="M22" s="23" t="s">
        <v>60</v>
      </c>
      <c r="N22" s="22"/>
      <c r="O22" s="18" t="s">
        <v>62</v>
      </c>
    </row>
    <row r="23" spans="1:15" ht="19.5" customHeight="1">
      <c r="A23" s="72">
        <v>17</v>
      </c>
      <c r="B23" s="73" t="s">
        <v>32</v>
      </c>
      <c r="C23" s="73" t="s">
        <v>25</v>
      </c>
      <c r="D23" s="42">
        <v>18</v>
      </c>
      <c r="E23" s="38">
        <v>13.8</v>
      </c>
      <c r="F23" s="46">
        <f t="shared" si="0"/>
        <v>31.8</v>
      </c>
      <c r="G23" s="42">
        <v>10</v>
      </c>
      <c r="H23" s="17">
        <v>8</v>
      </c>
      <c r="I23" s="17">
        <v>7</v>
      </c>
      <c r="J23" s="38">
        <v>13</v>
      </c>
      <c r="K23" s="49">
        <f t="shared" si="1"/>
        <v>38</v>
      </c>
      <c r="L23" s="71">
        <f t="shared" si="2"/>
        <v>69.8</v>
      </c>
      <c r="M23" s="23" t="s">
        <v>60</v>
      </c>
      <c r="N23" s="21" t="s">
        <v>10</v>
      </c>
      <c r="O23" s="18" t="s">
        <v>61</v>
      </c>
    </row>
    <row r="24" spans="1:15" ht="19.5" customHeight="1">
      <c r="A24" s="72">
        <v>18</v>
      </c>
      <c r="B24" s="73" t="s">
        <v>35</v>
      </c>
      <c r="C24" s="73" t="s">
        <v>27</v>
      </c>
      <c r="D24" s="42">
        <v>19</v>
      </c>
      <c r="E24" s="38">
        <v>15</v>
      </c>
      <c r="F24" s="46">
        <f t="shared" si="0"/>
        <v>34</v>
      </c>
      <c r="G24" s="42">
        <v>12</v>
      </c>
      <c r="H24" s="17">
        <v>9</v>
      </c>
      <c r="I24" s="17">
        <v>10</v>
      </c>
      <c r="J24" s="38">
        <v>4</v>
      </c>
      <c r="K24" s="49">
        <f t="shared" si="1"/>
        <v>35</v>
      </c>
      <c r="L24" s="71">
        <f t="shared" si="2"/>
        <v>69</v>
      </c>
      <c r="M24" s="23" t="s">
        <v>60</v>
      </c>
      <c r="N24" s="22" t="s">
        <v>8</v>
      </c>
      <c r="O24" s="18" t="s">
        <v>68</v>
      </c>
    </row>
    <row r="25" spans="1:15" ht="19.5" customHeight="1">
      <c r="A25" s="72">
        <v>19</v>
      </c>
      <c r="B25" s="73" t="s">
        <v>44</v>
      </c>
      <c r="C25" s="73" t="s">
        <v>55</v>
      </c>
      <c r="D25" s="42">
        <v>18</v>
      </c>
      <c r="E25" s="38">
        <v>13.4</v>
      </c>
      <c r="F25" s="46">
        <f t="shared" si="0"/>
        <v>31.4</v>
      </c>
      <c r="G25" s="42">
        <v>11</v>
      </c>
      <c r="H25" s="17">
        <v>7</v>
      </c>
      <c r="I25" s="17">
        <v>6</v>
      </c>
      <c r="J25" s="38">
        <v>13</v>
      </c>
      <c r="K25" s="49">
        <f t="shared" si="1"/>
        <v>37</v>
      </c>
      <c r="L25" s="71">
        <f t="shared" si="2"/>
        <v>68.4</v>
      </c>
      <c r="M25" s="23" t="s">
        <v>60</v>
      </c>
      <c r="N25" s="22" t="s">
        <v>8</v>
      </c>
      <c r="O25" s="18" t="s">
        <v>66</v>
      </c>
    </row>
    <row r="26" spans="1:15" ht="19.5" customHeight="1">
      <c r="A26" s="72">
        <v>20</v>
      </c>
      <c r="B26" s="73" t="s">
        <v>53</v>
      </c>
      <c r="C26" s="73" t="s">
        <v>59</v>
      </c>
      <c r="D26" s="42">
        <v>18</v>
      </c>
      <c r="E26" s="38">
        <v>10</v>
      </c>
      <c r="F26" s="46">
        <f t="shared" si="0"/>
        <v>28</v>
      </c>
      <c r="G26" s="42">
        <v>8</v>
      </c>
      <c r="H26" s="17">
        <v>12</v>
      </c>
      <c r="I26" s="17">
        <v>8</v>
      </c>
      <c r="J26" s="38">
        <v>6</v>
      </c>
      <c r="K26" s="49">
        <f t="shared" si="1"/>
        <v>34</v>
      </c>
      <c r="L26" s="71">
        <f t="shared" si="2"/>
        <v>62</v>
      </c>
      <c r="M26" s="23" t="s">
        <v>60</v>
      </c>
      <c r="N26" s="22" t="s">
        <v>11</v>
      </c>
      <c r="O26" s="18" t="s">
        <v>63</v>
      </c>
    </row>
    <row r="27" spans="1:15" ht="19.5" customHeight="1">
      <c r="A27" s="72">
        <v>21</v>
      </c>
      <c r="B27" s="73" t="s">
        <v>51</v>
      </c>
      <c r="C27" s="73" t="s">
        <v>59</v>
      </c>
      <c r="D27" s="42">
        <v>15</v>
      </c>
      <c r="E27" s="38">
        <v>11</v>
      </c>
      <c r="F27" s="46">
        <f t="shared" si="0"/>
        <v>26</v>
      </c>
      <c r="G27" s="42">
        <v>11</v>
      </c>
      <c r="H27" s="17">
        <v>10</v>
      </c>
      <c r="I27" s="17">
        <v>8</v>
      </c>
      <c r="J27" s="38">
        <v>4</v>
      </c>
      <c r="K27" s="49">
        <f t="shared" si="1"/>
        <v>33</v>
      </c>
      <c r="L27" s="71">
        <f t="shared" si="2"/>
        <v>59</v>
      </c>
      <c r="M27" s="23" t="s">
        <v>60</v>
      </c>
      <c r="N27" s="22"/>
      <c r="O27" s="18" t="s">
        <v>63</v>
      </c>
    </row>
    <row r="28" spans="1:15" ht="19.5" customHeight="1">
      <c r="A28" s="72">
        <v>22</v>
      </c>
      <c r="B28" s="73" t="s">
        <v>36</v>
      </c>
      <c r="C28" s="73" t="s">
        <v>27</v>
      </c>
      <c r="D28" s="42">
        <v>18</v>
      </c>
      <c r="E28" s="38">
        <v>13.5</v>
      </c>
      <c r="F28" s="46">
        <f t="shared" si="0"/>
        <v>31.5</v>
      </c>
      <c r="G28" s="42">
        <v>11</v>
      </c>
      <c r="H28" s="17">
        <v>4</v>
      </c>
      <c r="I28" s="17">
        <v>6</v>
      </c>
      <c r="J28" s="38">
        <v>2</v>
      </c>
      <c r="K28" s="49">
        <f t="shared" si="1"/>
        <v>23</v>
      </c>
      <c r="L28" s="71">
        <f t="shared" si="2"/>
        <v>54.5</v>
      </c>
      <c r="M28" s="23" t="s">
        <v>60</v>
      </c>
      <c r="N28" s="22" t="s">
        <v>10</v>
      </c>
      <c r="O28" s="18" t="s">
        <v>68</v>
      </c>
    </row>
    <row r="29" spans="1:15" ht="19.5" customHeight="1">
      <c r="A29" s="72">
        <v>23</v>
      </c>
      <c r="B29" s="73" t="s">
        <v>34</v>
      </c>
      <c r="C29" s="73" t="s">
        <v>22</v>
      </c>
      <c r="D29" s="42">
        <v>18</v>
      </c>
      <c r="E29" s="38">
        <v>11</v>
      </c>
      <c r="F29" s="46">
        <f t="shared" si="0"/>
        <v>29</v>
      </c>
      <c r="G29" s="42">
        <v>9</v>
      </c>
      <c r="H29" s="17">
        <v>8</v>
      </c>
      <c r="I29" s="17">
        <v>3</v>
      </c>
      <c r="J29" s="38">
        <v>4</v>
      </c>
      <c r="K29" s="49">
        <f t="shared" si="1"/>
        <v>24</v>
      </c>
      <c r="L29" s="71">
        <f t="shared" si="2"/>
        <v>53</v>
      </c>
      <c r="M29" s="23" t="s">
        <v>60</v>
      </c>
      <c r="N29" s="22" t="s">
        <v>10</v>
      </c>
      <c r="O29" s="18" t="s">
        <v>62</v>
      </c>
    </row>
    <row r="30" spans="1:15" ht="19.5" customHeight="1">
      <c r="A30" s="72">
        <v>24</v>
      </c>
      <c r="B30" s="73" t="s">
        <v>42</v>
      </c>
      <c r="C30" s="73" t="s">
        <v>55</v>
      </c>
      <c r="D30" s="42">
        <v>16</v>
      </c>
      <c r="E30" s="38">
        <v>14.4</v>
      </c>
      <c r="F30" s="46">
        <f t="shared" si="0"/>
        <v>30.4</v>
      </c>
      <c r="G30" s="42">
        <v>7</v>
      </c>
      <c r="H30" s="17">
        <v>4</v>
      </c>
      <c r="I30" s="17">
        <v>3.5</v>
      </c>
      <c r="J30" s="38">
        <v>8</v>
      </c>
      <c r="K30" s="49">
        <f t="shared" si="1"/>
        <v>22.5</v>
      </c>
      <c r="L30" s="71">
        <f t="shared" si="2"/>
        <v>52.9</v>
      </c>
      <c r="M30" s="23" t="s">
        <v>60</v>
      </c>
      <c r="N30" s="22" t="s">
        <v>14</v>
      </c>
      <c r="O30" s="18" t="s">
        <v>66</v>
      </c>
    </row>
    <row r="31" spans="1:15" ht="19.5" customHeight="1">
      <c r="A31" s="72">
        <v>25</v>
      </c>
      <c r="B31" s="73" t="s">
        <v>43</v>
      </c>
      <c r="C31" s="73" t="s">
        <v>55</v>
      </c>
      <c r="D31" s="42">
        <v>16</v>
      </c>
      <c r="E31" s="38">
        <v>8.4</v>
      </c>
      <c r="F31" s="46">
        <f t="shared" si="0"/>
        <v>24.4</v>
      </c>
      <c r="G31" s="42">
        <v>5</v>
      </c>
      <c r="H31" s="17">
        <v>8</v>
      </c>
      <c r="I31" s="17">
        <v>4</v>
      </c>
      <c r="J31" s="38">
        <v>6</v>
      </c>
      <c r="K31" s="49">
        <f t="shared" si="1"/>
        <v>23</v>
      </c>
      <c r="L31" s="71">
        <f t="shared" si="2"/>
        <v>47.4</v>
      </c>
      <c r="M31" s="23" t="s">
        <v>60</v>
      </c>
      <c r="N31" s="22" t="s">
        <v>8</v>
      </c>
      <c r="O31" s="18" t="s">
        <v>66</v>
      </c>
    </row>
    <row r="32" spans="1:15" ht="19.5" customHeight="1">
      <c r="A32" s="72">
        <v>26</v>
      </c>
      <c r="B32" s="73" t="s">
        <v>33</v>
      </c>
      <c r="C32" s="73" t="s">
        <v>22</v>
      </c>
      <c r="D32" s="42">
        <v>18</v>
      </c>
      <c r="E32" s="38">
        <v>4.1</v>
      </c>
      <c r="F32" s="46">
        <f t="shared" si="0"/>
        <v>22.1</v>
      </c>
      <c r="G32" s="42">
        <v>2</v>
      </c>
      <c r="H32" s="17">
        <v>5</v>
      </c>
      <c r="I32" s="17">
        <v>1.5</v>
      </c>
      <c r="J32" s="38">
        <v>2</v>
      </c>
      <c r="K32" s="49">
        <f t="shared" si="1"/>
        <v>10.5</v>
      </c>
      <c r="L32" s="71">
        <f t="shared" si="2"/>
        <v>32.6</v>
      </c>
      <c r="M32" s="23"/>
      <c r="N32" s="21" t="s">
        <v>12</v>
      </c>
      <c r="O32" s="18" t="s">
        <v>62</v>
      </c>
    </row>
    <row r="33" spans="1:15" ht="19.5" customHeight="1">
      <c r="A33" s="7"/>
      <c r="B33" s="7"/>
      <c r="C33" s="24" t="s">
        <v>6</v>
      </c>
      <c r="D33" s="25">
        <f aca="true" t="shared" si="3" ref="D33:L33">AVERAGE(D7:D30)</f>
        <v>18.333333333333332</v>
      </c>
      <c r="E33" s="39">
        <f t="shared" si="3"/>
        <v>14.866666666666665</v>
      </c>
      <c r="F33" s="47">
        <f t="shared" si="3"/>
        <v>33.199999999999996</v>
      </c>
      <c r="G33" s="43">
        <f t="shared" si="3"/>
        <v>10.958333333333334</v>
      </c>
      <c r="H33" s="25">
        <f t="shared" si="3"/>
        <v>9.708333333333334</v>
      </c>
      <c r="I33" s="25">
        <f t="shared" si="3"/>
        <v>10.020833333333334</v>
      </c>
      <c r="J33" s="39">
        <f t="shared" si="3"/>
        <v>10.125</v>
      </c>
      <c r="K33" s="50">
        <f t="shared" si="3"/>
        <v>40.8125</v>
      </c>
      <c r="L33" s="50">
        <f t="shared" si="3"/>
        <v>74.0125</v>
      </c>
      <c r="M33" s="8"/>
      <c r="N33" s="8"/>
      <c r="O33" s="7"/>
    </row>
    <row r="34" spans="3:14" ht="19.5" customHeight="1" thickBot="1">
      <c r="C34" s="15" t="s">
        <v>7</v>
      </c>
      <c r="D34" s="16">
        <f aca="true" t="shared" si="4" ref="D34:L34">D33*100/D6</f>
        <v>91.66666666666666</v>
      </c>
      <c r="E34" s="40">
        <f t="shared" si="4"/>
        <v>74.33333333333333</v>
      </c>
      <c r="F34" s="48">
        <f t="shared" si="4"/>
        <v>82.99999999999999</v>
      </c>
      <c r="G34" s="44">
        <f t="shared" si="4"/>
        <v>91.31944444444446</v>
      </c>
      <c r="H34" s="16">
        <f t="shared" si="4"/>
        <v>69.3452380952381</v>
      </c>
      <c r="I34" s="16">
        <f t="shared" si="4"/>
        <v>55.6712962962963</v>
      </c>
      <c r="J34" s="40">
        <f t="shared" si="4"/>
        <v>63.28125</v>
      </c>
      <c r="K34" s="51">
        <f t="shared" si="4"/>
        <v>68.02083333333333</v>
      </c>
      <c r="L34" s="51">
        <f t="shared" si="4"/>
        <v>74.0125</v>
      </c>
      <c r="M34" s="2"/>
      <c r="N34" s="2"/>
    </row>
    <row r="35" spans="13:17" ht="19.5" customHeight="1">
      <c r="M35" s="52" t="s">
        <v>29</v>
      </c>
      <c r="N35" s="53"/>
      <c r="O35" s="53"/>
      <c r="P35" s="53"/>
      <c r="Q35" s="53"/>
    </row>
    <row r="36" spans="1:3" ht="19.5" customHeight="1">
      <c r="A36" s="2"/>
      <c r="B36" s="2"/>
      <c r="C36" s="5"/>
    </row>
    <row r="37" spans="1:15" ht="19.5" customHeight="1">
      <c r="A37" s="2"/>
      <c r="B37" s="2"/>
      <c r="C37" s="2"/>
      <c r="O37" s="2"/>
    </row>
    <row r="38" ht="19.5" customHeight="1"/>
    <row r="39" spans="1:3" ht="19.5" customHeight="1">
      <c r="A39" s="2"/>
      <c r="B39" s="2"/>
      <c r="C39" s="2"/>
    </row>
    <row r="41" ht="12.75">
      <c r="B41" s="3"/>
    </row>
  </sheetData>
  <sheetProtection/>
  <mergeCells count="9">
    <mergeCell ref="M35:Q35"/>
    <mergeCell ref="C4:C6"/>
    <mergeCell ref="B4:B6"/>
    <mergeCell ref="A4:A6"/>
    <mergeCell ref="A1:O1"/>
    <mergeCell ref="A2:O2"/>
    <mergeCell ref="M4:M5"/>
    <mergeCell ref="G4:J4"/>
    <mergeCell ref="D4:E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pc</cp:lastModifiedBy>
  <cp:lastPrinted>2015-03-27T08:08:23Z</cp:lastPrinted>
  <dcterms:created xsi:type="dcterms:W3CDTF">2007-01-22T20:18:35Z</dcterms:created>
  <dcterms:modified xsi:type="dcterms:W3CDTF">2015-03-27T08:09:41Z</dcterms:modified>
  <cp:category/>
  <cp:version/>
  <cp:contentType/>
  <cp:contentStatus/>
</cp:coreProperties>
</file>